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\Desktop\DIACO\INFORMACION PUBLICA\2021\ARTICULO 10\NUMERAL 12\"/>
    </mc:Choice>
  </mc:AlternateContent>
  <xr:revisionPtr revIDLastSave="0" documentId="8_{C19E10E2-0768-4BE2-B444-EC82111E286E}" xr6:coauthVersionLast="47" xr6:coauthVersionMax="47" xr10:uidLastSave="{00000000-0000-0000-0000-000000000000}"/>
  <bookViews>
    <workbookView xWindow="10380" yWindow="180" windowWidth="8805" windowHeight="10860" firstSheet="3" activeTab="3" xr2:uid="{00000000-000D-0000-FFFF-FFFF00000000}"/>
  </bookViews>
  <sheets>
    <sheet name="ENERO 2020 " sheetId="15" r:id="rId1"/>
    <sheet name="ENERO 2020" sheetId="16" r:id="rId2"/>
    <sheet name="MARZO 2021" sheetId="17" r:id="rId3"/>
    <sheet name="ENERO 2020 (2)" sheetId="18" r:id="rId4"/>
  </sheets>
  <definedNames>
    <definedName name="_xlnm.Print_Area" localSheetId="0">'ENERO 2020 '!$A$1:$P$13</definedName>
    <definedName name="_xlnm.Print_Area" localSheetId="3">'ENERO 2020 (2)'!$A$1:$N$27</definedName>
    <definedName name="_xlnm.Print_Titles" localSheetId="3">'ENERO 2020 (2)'!$8:$8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8" l="1"/>
  <c r="M33" i="17" l="1"/>
  <c r="L9" i="16"/>
  <c r="L8" i="15"/>
</calcChain>
</file>

<file path=xl/sharedStrings.xml><?xml version="1.0" encoding="utf-8"?>
<sst xmlns="http://schemas.openxmlformats.org/spreadsheetml/2006/main" count="268" uniqueCount="121">
  <si>
    <t>MINISTERIO DE ECONOMIA</t>
  </si>
  <si>
    <t>BOLETOS AL EXTERIOR</t>
  </si>
  <si>
    <t>NO.</t>
  </si>
  <si>
    <t>UNIDAD EJECUTORA</t>
  </si>
  <si>
    <t>FUNCIONARIO</t>
  </si>
  <si>
    <t>CARGO</t>
  </si>
  <si>
    <t>DESTINO</t>
  </si>
  <si>
    <t>DEL</t>
  </si>
  <si>
    <t>AL</t>
  </si>
  <si>
    <t>TIPO VIAJE</t>
  </si>
  <si>
    <t>COSTO BOLETO</t>
  </si>
  <si>
    <t>OBJETIVO VIAJE</t>
  </si>
  <si>
    <t>BENEFICIO AL PAIS</t>
  </si>
  <si>
    <t xml:space="preserve">TOTAL UNIDAD EJECUTORA </t>
  </si>
  <si>
    <t>NO. ACUERDO O NOMBRAMIENTO</t>
  </si>
  <si>
    <t>FUNCIONARIO QUE AUTORIZA</t>
  </si>
  <si>
    <t>PROVEEDOR</t>
  </si>
  <si>
    <t>DESCRIPCIÓN DEL VIAJE</t>
  </si>
  <si>
    <t>UNIDAD EJECUTORA 106 -DIRECCIÓN DE ATENCIÓN Y ASISTENCIA AL CONSUMIDOR-DIACO-</t>
  </si>
  <si>
    <t xml:space="preserve"> </t>
  </si>
  <si>
    <t>EJERCICIO FISCAL 2021</t>
  </si>
  <si>
    <t>Doctor Lisardo Armando Bolaños Fletes</t>
  </si>
  <si>
    <t>Viceministro de Inversion y Competencia</t>
  </si>
  <si>
    <t xml:space="preserve">Ministro Roberto Maluof </t>
  </si>
  <si>
    <t xml:space="preserve">Punta Cana, Republica Dominicana </t>
  </si>
  <si>
    <t xml:space="preserve">MEGA VIAJES QUINTOS, Mayra Mollinedo </t>
  </si>
  <si>
    <t xml:space="preserve">Participación de Foro Empresarial </t>
  </si>
  <si>
    <t xml:space="preserve">Participación de Foro Empresarial: Construyendo la transformación de Desarrollo Regional </t>
  </si>
  <si>
    <t xml:space="preserve">Generar oportunidades de inversión con el incremento del comercio entre los paises que integran el Sistemna de Integración Centroamerciano (SICA) y Corena del Sur como pais invitado de honor. </t>
  </si>
  <si>
    <t xml:space="preserve">Generar oportunidades de inversión y economia del pais con el incremento del comercio que se implementara el SICA </t>
  </si>
  <si>
    <t>06-2021</t>
  </si>
  <si>
    <t>TOTAL UNIDAD EJECUTORA</t>
  </si>
  <si>
    <t xml:space="preserve">Ministro Roberto Malouf </t>
  </si>
  <si>
    <t xml:space="preserve">Viceministro de Inversión y Competencia </t>
  </si>
  <si>
    <t xml:space="preserve">Doctor Lisardo Armando Bolaños Fletes </t>
  </si>
  <si>
    <t>OBJETIVO DEL VIAJE</t>
  </si>
  <si>
    <t>DESCRIPCIÓN</t>
  </si>
  <si>
    <t>COSTO VIATICO</t>
  </si>
  <si>
    <t>NO. DE  NOMBRAMIENTO O ACUERDO</t>
  </si>
  <si>
    <t>VIATICOS  AL EXTERIOR</t>
  </si>
  <si>
    <t xml:space="preserve">Total </t>
  </si>
  <si>
    <t>Apoyar en "Plan centinela de combustibles liquidos en estaciones de servicio "</t>
  </si>
  <si>
    <t>Suchitepequez</t>
  </si>
  <si>
    <t>Licda. Karina Donis  /Subdirectora</t>
  </si>
  <si>
    <t xml:space="preserve">Servicios tecnicos </t>
  </si>
  <si>
    <t>Daniel Hernández Suret</t>
  </si>
  <si>
    <t>ADMON-D-145-2021</t>
  </si>
  <si>
    <t>Carlos Elvin Gudiel Reyes</t>
  </si>
  <si>
    <t>ADMON-D-144-2021</t>
  </si>
  <si>
    <t>Totonicapán y Sololá</t>
  </si>
  <si>
    <t>Licda. Mayra Soto / Directora</t>
  </si>
  <si>
    <t>ADMON-D-140-2021</t>
  </si>
  <si>
    <t xml:space="preserve">Anulado </t>
  </si>
  <si>
    <t>Alta Verapaz</t>
  </si>
  <si>
    <t xml:space="preserve">Servicios Tecnicos </t>
  </si>
  <si>
    <t>ADMON-D-143-2021</t>
  </si>
  <si>
    <t>ADMON-D-142-2021</t>
  </si>
  <si>
    <t>Apoya en "Entrega de Mascarillas a las Municipalidadesdel Interior de la Republica"</t>
  </si>
  <si>
    <t>Sacatepéquez, Chimalteneango,Sololá, Totonicapán y Quetzaltenango</t>
  </si>
  <si>
    <t xml:space="preserve">Servicios Profesionales </t>
  </si>
  <si>
    <t>Henry Randolfo Veliz Nuñez</t>
  </si>
  <si>
    <t>ADMON-D-141-2021</t>
  </si>
  <si>
    <t>ADMON-D-139-2021</t>
  </si>
  <si>
    <t>Apoyar en "Inventario de bienes activos y etiquetado en sedes departamentales"</t>
  </si>
  <si>
    <t xml:space="preserve">Santa Rosa, Chiquimula y Zacapa </t>
  </si>
  <si>
    <t xml:space="preserve">Elida Judith Lopez Sipaque </t>
  </si>
  <si>
    <t>ADMON-D-134-2021</t>
  </si>
  <si>
    <t>Quiché</t>
  </si>
  <si>
    <t>ADMON-D-137-2021</t>
  </si>
  <si>
    <t>ADMON-D-138-2021</t>
  </si>
  <si>
    <t>Apoyar en  "Logistica de capacitacion y entrega de mascarillas"</t>
  </si>
  <si>
    <t xml:space="preserve">Jutiapa </t>
  </si>
  <si>
    <t xml:space="preserve">Hesler Orlando Soto Morales </t>
  </si>
  <si>
    <t>ADMON-D-133-2021</t>
  </si>
  <si>
    <t xml:space="preserve">Apoya en "Traslado, ubicación y mantenimiento de los equipos de computo, asi como las instalaciones de los programas institucionales de Atencion a consumidores y proveedores". </t>
  </si>
  <si>
    <t>Sololá</t>
  </si>
  <si>
    <t>Osawaldo Raúl Aldana Martinez</t>
  </si>
  <si>
    <t>ADMON-D-127-2021</t>
  </si>
  <si>
    <t xml:space="preserve">Pago de viaticos al exterior por participacion de Foro Empresarial "CONTRUYENDO LA TRANSFORMACIÓN DE DESARROLLO REGIONAL" </t>
  </si>
  <si>
    <t>Ministro Roberto Malouf</t>
  </si>
  <si>
    <t xml:space="preserve">Viceministro Inversion y competencia </t>
  </si>
  <si>
    <t xml:space="preserve">Lisardo Armando Bolaños Fletes </t>
  </si>
  <si>
    <t>036-2021</t>
  </si>
  <si>
    <t>"Entrega de Mascarillas a las Municipalidadesdel Interior de la Republica"</t>
  </si>
  <si>
    <t xml:space="preserve">Jefe Departamento de Coordinación de Sedes Departamentales </t>
  </si>
  <si>
    <t xml:space="preserve">Francisco Javier Pineda Cong </t>
  </si>
  <si>
    <t>ADMON-63-2021</t>
  </si>
  <si>
    <t xml:space="preserve">"Conducción en trasladode personal en comisiones a sedes departamentales" </t>
  </si>
  <si>
    <t xml:space="preserve">Piloto </t>
  </si>
  <si>
    <t xml:space="preserve">Jaime Lenin García Godoy </t>
  </si>
  <si>
    <t>ADMON-62-2021</t>
  </si>
  <si>
    <t>"Supervision de actividades y lineas de trabajo de Sedes Departamentales"</t>
  </si>
  <si>
    <t>ADMON-60-2021</t>
  </si>
  <si>
    <t>"Auditoria a las Líneas de Trabajo e inventario fisico de bienes activos"</t>
  </si>
  <si>
    <t>Jefe Departamento de Auditoria Interna</t>
  </si>
  <si>
    <t>Maria Leonor Perez Molina</t>
  </si>
  <si>
    <t>ADMON-61-2021</t>
  </si>
  <si>
    <t>"Logistica de capacitacion y entrega de mascarillas"</t>
  </si>
  <si>
    <t>Jefe Departamento de Recursos Humanos</t>
  </si>
  <si>
    <t>Eddy Normando Ardón Peralta</t>
  </si>
  <si>
    <t>ADMON-59-2021</t>
  </si>
  <si>
    <t>"Logistica de capacitacion "</t>
  </si>
  <si>
    <t>Doctor Lizardo Bolaños / Viceministro de Inversión y Competencia</t>
  </si>
  <si>
    <t>Directora</t>
  </si>
  <si>
    <t xml:space="preserve">Mayra Yanette Soto </t>
  </si>
  <si>
    <t>NOM. No.ME-DA-05-21-2021</t>
  </si>
  <si>
    <t xml:space="preserve">Jefe Deparameneto de Promocion y Asesoria al Consumidor y Proveedor </t>
  </si>
  <si>
    <t>Mauro Antonio Cabrera Wug</t>
  </si>
  <si>
    <t>ADMON-58-2021</t>
  </si>
  <si>
    <t>COSTO VIÁTICO</t>
  </si>
  <si>
    <t>No. Formulario RG-L Y RG-A</t>
  </si>
  <si>
    <t>No Formulario V-A, V-C, y V-L</t>
  </si>
  <si>
    <t>FECHA CUR</t>
  </si>
  <si>
    <t>NO. CUR</t>
  </si>
  <si>
    <t>NO. DE NOMBRAMIENTO</t>
  </si>
  <si>
    <t>UNIDAD EJECUTORA 106: DIRECCION DE ATENCIÓN Y ASISTENCIA AL CONSUMIDOR-DIACO-</t>
  </si>
  <si>
    <t>VIATICOS  AL INTERIOR</t>
  </si>
  <si>
    <t>No. de Factura</t>
  </si>
  <si>
    <t xml:space="preserve">DEL </t>
  </si>
  <si>
    <t>NO DE NOMBRAMIENTO</t>
  </si>
  <si>
    <t>BOLETOS AL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</si>
</sst>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&quot;Q&quot;#,##0.00"/>
    <numFmt numFmtId="165" formatCode="_(&quot;Q&quot;* #,##0.00_);_(&quot;Q&quot;* \(#,##0.00\);_(&quot;Q&quot;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</font>
    <font>
      <b/>
      <sz val="9"/>
      <color theme="1"/>
      <name val="Antique Olive"/>
      <family val="2"/>
    </font>
    <font>
      <b/>
      <sz val="9"/>
      <color theme="1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333333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ntique Olive"/>
      <family val="2"/>
    </font>
    <font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44" fontId="5" fillId="2" borderId="2" xfId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40" fontId="3" fillId="3" borderId="2" xfId="0" applyNumberFormat="1" applyFont="1" applyFill="1" applyBorder="1" applyAlignment="1">
      <alignment horizontal="center" vertical="center" wrapText="1"/>
    </xf>
    <xf numFmtId="0" fontId="0" fillId="3" borderId="0" xfId="0" applyFill="1"/>
    <xf numFmtId="49" fontId="5" fillId="2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0" fontId="2" fillId="2" borderId="0" xfId="0" applyFont="1" applyFill="1" applyAlignment="1">
      <alignment horizontal="left" vertical="center" wrapText="1"/>
    </xf>
    <xf numFmtId="4" fontId="10" fillId="2" borderId="0" xfId="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right"/>
    </xf>
    <xf numFmtId="0" fontId="2" fillId="2" borderId="2" xfId="0" applyFont="1" applyFill="1" applyBorder="1" applyAlignment="1">
      <alignment horizontal="left" vertical="center" wrapText="1"/>
    </xf>
    <xf numFmtId="4" fontId="10" fillId="2" borderId="2" xfId="1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2" fontId="13" fillId="0" borderId="0" xfId="0" applyNumberFormat="1" applyFont="1" applyAlignment="1">
      <alignment horizontal="center"/>
    </xf>
    <xf numFmtId="0" fontId="4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0" fillId="0" borderId="2" xfId="0" applyBorder="1"/>
    <xf numFmtId="164" fontId="0" fillId="0" borderId="3" xfId="0" applyNumberFormat="1" applyBorder="1"/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164" fontId="14" fillId="4" borderId="2" xfId="2" applyNumberFormat="1" applyFont="1" applyFill="1" applyBorder="1" applyAlignment="1">
      <alignment horizontal="center" vertical="center" wrapText="1"/>
    </xf>
    <xf numFmtId="14" fontId="14" fillId="4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164" fontId="14" fillId="5" borderId="2" xfId="2" applyNumberFormat="1" applyFont="1" applyFill="1" applyBorder="1" applyAlignment="1">
      <alignment horizontal="center" vertical="center" wrapText="1"/>
    </xf>
    <xf numFmtId="14" fontId="14" fillId="5" borderId="2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4" fontId="14" fillId="5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16" fillId="4" borderId="2" xfId="0" applyFont="1" applyFill="1" applyBorder="1" applyAlignment="1">
      <alignment horizontal="center" vertical="center" wrapText="1"/>
    </xf>
    <xf numFmtId="40" fontId="16" fillId="4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2" fontId="17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 wrapText="1"/>
    </xf>
    <xf numFmtId="40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right" wrapText="1"/>
    </xf>
    <xf numFmtId="40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 wrapText="1"/>
    </xf>
    <xf numFmtId="40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4" fillId="0" borderId="2" xfId="0" applyFont="1" applyBorder="1" applyAlignment="1">
      <alignment horizontal="center" vertical="center" wrapText="1"/>
    </xf>
    <xf numFmtId="165" fontId="20" fillId="0" borderId="2" xfId="2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8" fillId="3" borderId="0" xfId="0" applyFont="1" applyFill="1"/>
    <xf numFmtId="2" fontId="9" fillId="0" borderId="1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Moneda 2" xfId="1" xr:uid="{00000000-0005-0000-0000-000000000000}"/>
    <cellStyle name="Moneda 3" xfId="2" xr:uid="{4034892A-46AE-4E11-8069-9749D388DCB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92075</xdr:colOff>
      <xdr:row>0</xdr:row>
      <xdr:rowOff>87314</xdr:rowOff>
    </xdr:from>
    <xdr:to>
      <xdr:col>14</xdr:col>
      <xdr:colOff>628650</xdr:colOff>
      <xdr:row>4</xdr:row>
      <xdr:rowOff>166690</xdr:rowOff>
    </xdr:to>
    <xdr:pic>
      <xdr:nvPicPr>
        <xdr:cNvPr id="5" name="Imagen 2" descr="LOGOTIPO GOBIERNO DIA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62" b="10767"/>
        <a:stretch/>
      </xdr:blipFill>
      <xdr:spPr bwMode="auto">
        <a:xfrm>
          <a:off x="10006013" y="87314"/>
          <a:ext cx="3322637" cy="841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481852</xdr:colOff>
      <xdr:row>1</xdr:row>
      <xdr:rowOff>11206</xdr:rowOff>
    </xdr:from>
    <xdr:to>
      <xdr:col>14</xdr:col>
      <xdr:colOff>783664</xdr:colOff>
      <xdr:row>5</xdr:row>
      <xdr:rowOff>90582</xdr:rowOff>
    </xdr:to>
    <xdr:pic>
      <xdr:nvPicPr>
        <xdr:cNvPr id="2" name="Imagen 2" descr="LOGOTIPO GOBIERNO DIACO">
          <a:extLst>
            <a:ext uri="{FF2B5EF4-FFF2-40B4-BE49-F238E27FC236}">
              <a16:creationId xmlns:a16="http://schemas.microsoft.com/office/drawing/2014/main" id="{D82B1637-9472-48FD-8ECB-30C1AFEB5B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62" b="10767"/>
        <a:stretch/>
      </xdr:blipFill>
      <xdr:spPr bwMode="auto">
        <a:xfrm>
          <a:off x="8863852" y="201706"/>
          <a:ext cx="2568762" cy="841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250658</xdr:colOff>
      <xdr:row>0</xdr:row>
      <xdr:rowOff>156882</xdr:rowOff>
    </xdr:from>
    <xdr:to>
      <xdr:col>13</xdr:col>
      <xdr:colOff>2331093</xdr:colOff>
      <xdr:row>5</xdr:row>
      <xdr:rowOff>123264</xdr:rowOff>
    </xdr:to>
    <xdr:pic>
      <xdr:nvPicPr>
        <xdr:cNvPr id="2" name="Imagen 2" descr="LOGOTIPO GOBIERNO DIACO">
          <a:extLst>
            <a:ext uri="{FF2B5EF4-FFF2-40B4-BE49-F238E27FC236}">
              <a16:creationId xmlns:a16="http://schemas.microsoft.com/office/drawing/2014/main" id="{F2CE7469-A36E-4784-BEA5-EED197DA11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62" b="10767"/>
        <a:stretch/>
      </xdr:blipFill>
      <xdr:spPr bwMode="auto">
        <a:xfrm>
          <a:off x="8632658" y="156882"/>
          <a:ext cx="2032810" cy="918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244928</xdr:colOff>
      <xdr:row>9</xdr:row>
      <xdr:rowOff>95250</xdr:rowOff>
    </xdr:from>
    <xdr:to>
      <xdr:col>13</xdr:col>
      <xdr:colOff>367393</xdr:colOff>
      <xdr:row>23</xdr:row>
      <xdr:rowOff>163285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428D92C9-2921-4B46-862E-EA2DF5723144}"/>
            </a:ext>
          </a:extLst>
        </xdr:cNvPr>
        <xdr:cNvSpPr txBox="1"/>
      </xdr:nvSpPr>
      <xdr:spPr>
        <a:xfrm>
          <a:off x="1768928" y="1809750"/>
          <a:ext cx="8504465" cy="273503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es-GT" sz="8000" b="1" cap="none" spc="0">
              <a:ln w="1905"/>
              <a:solidFill>
                <a:schemeClr val="accent6">
                  <a:lumMod val="75000"/>
                </a:schemeClr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Century Gothic" panose="020B0502020202020204" pitchFamily="34" charset="0"/>
            </a:rPr>
            <a:t>SIN</a:t>
          </a:r>
          <a:r>
            <a:rPr lang="es-GT" sz="8000" b="1" cap="none" spc="0" baseline="0">
              <a:ln w="1905"/>
              <a:solidFill>
                <a:schemeClr val="accent6">
                  <a:lumMod val="75000"/>
                </a:schemeClr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Century Gothic" panose="020B0502020202020204" pitchFamily="34" charset="0"/>
            </a:rPr>
            <a:t> MOVIMIENTO NOVIEMBRE 2021</a:t>
          </a:r>
          <a:endParaRPr lang="es-GT" sz="8000" b="1" cap="none" spc="0">
            <a:ln w="1905"/>
            <a:solidFill>
              <a:schemeClr val="accent6">
                <a:lumMod val="75000"/>
              </a:schemeClr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10</xdr:col>
      <xdr:colOff>693965</xdr:colOff>
      <xdr:row>1</xdr:row>
      <xdr:rowOff>122464</xdr:rowOff>
    </xdr:from>
    <xdr:to>
      <xdr:col>13</xdr:col>
      <xdr:colOff>1395187</xdr:colOff>
      <xdr:row>6</xdr:row>
      <xdr:rowOff>92983</xdr:rowOff>
    </xdr:to>
    <xdr:pic>
      <xdr:nvPicPr>
        <xdr:cNvPr id="3" name="Imagen 2" descr="LOGOTIPO GOBIERNO DIACO">
          <a:extLst>
            <a:ext uri="{FF2B5EF4-FFF2-40B4-BE49-F238E27FC236}">
              <a16:creationId xmlns:a16="http://schemas.microsoft.com/office/drawing/2014/main" id="{7F34B76F-3D49-40E9-BDD5-6641E6FE9E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62" b="10767"/>
        <a:stretch/>
      </xdr:blipFill>
      <xdr:spPr bwMode="auto">
        <a:xfrm>
          <a:off x="8313965" y="312964"/>
          <a:ext cx="2358572" cy="923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4"/>
  <sheetViews>
    <sheetView view="pageBreakPreview" zoomScaleNormal="100" zoomScaleSheetLayoutView="100" workbookViewId="0">
      <selection activeCell="J7" sqref="J7"/>
    </sheetView>
  </sheetViews>
  <sheetFormatPr baseColWidth="10" defaultRowHeight="15"/>
  <cols>
    <col min="1" max="1" width="5.85546875" customWidth="1"/>
    <col min="2" max="2" width="15.28515625" customWidth="1"/>
    <col min="3" max="3" width="12.5703125" customWidth="1"/>
    <col min="4" max="4" width="14.42578125" customWidth="1"/>
    <col min="6" max="6" width="14.28515625" customWidth="1"/>
    <col min="8" max="8" width="10.5703125" customWidth="1"/>
    <col min="9" max="9" width="10.7109375" customWidth="1"/>
    <col min="10" max="10" width="14.28515625" customWidth="1"/>
    <col min="13" max="13" width="15.85546875" customWidth="1"/>
    <col min="14" max="14" width="14.5703125" customWidth="1"/>
    <col min="15" max="15" width="13.85546875" customWidth="1"/>
  </cols>
  <sheetData>
    <row r="2" spans="1:1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>
      <c r="A3" s="18" t="s">
        <v>20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5" customHeight="1">
      <c r="A5" s="20" t="s">
        <v>18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s="11" customFormat="1" ht="25.5">
      <c r="A6" s="9" t="s">
        <v>2</v>
      </c>
      <c r="B6" s="9" t="s">
        <v>14</v>
      </c>
      <c r="C6" s="9" t="s">
        <v>3</v>
      </c>
      <c r="D6" s="9" t="s">
        <v>4</v>
      </c>
      <c r="E6" s="9" t="s">
        <v>5</v>
      </c>
      <c r="F6" s="9" t="s">
        <v>15</v>
      </c>
      <c r="G6" s="9" t="s">
        <v>6</v>
      </c>
      <c r="H6" s="9" t="s">
        <v>7</v>
      </c>
      <c r="I6" s="9" t="s">
        <v>8</v>
      </c>
      <c r="J6" s="10" t="s">
        <v>16</v>
      </c>
      <c r="K6" s="9" t="s">
        <v>9</v>
      </c>
      <c r="L6" s="9" t="s">
        <v>10</v>
      </c>
      <c r="M6" s="9" t="s">
        <v>17</v>
      </c>
      <c r="N6" s="9" t="s">
        <v>11</v>
      </c>
      <c r="O6" s="9" t="s">
        <v>12</v>
      </c>
    </row>
    <row r="7" spans="1:15" ht="201.75" customHeight="1">
      <c r="A7" s="1">
        <v>1</v>
      </c>
      <c r="B7" s="12" t="s">
        <v>30</v>
      </c>
      <c r="C7" s="6">
        <v>106</v>
      </c>
      <c r="D7" s="5" t="s">
        <v>21</v>
      </c>
      <c r="E7" s="6" t="s">
        <v>22</v>
      </c>
      <c r="F7" s="6" t="s">
        <v>23</v>
      </c>
      <c r="G7" s="6" t="s">
        <v>24</v>
      </c>
      <c r="H7" s="4">
        <v>44525</v>
      </c>
      <c r="I7" s="4">
        <v>44527</v>
      </c>
      <c r="J7" s="6" t="s">
        <v>25</v>
      </c>
      <c r="K7" s="6" t="s">
        <v>26</v>
      </c>
      <c r="L7" s="7">
        <v>12813</v>
      </c>
      <c r="M7" s="6" t="s">
        <v>27</v>
      </c>
      <c r="N7" s="6" t="s">
        <v>28</v>
      </c>
      <c r="O7" s="4" t="s">
        <v>29</v>
      </c>
    </row>
    <row r="8" spans="1:15">
      <c r="A8" s="1"/>
      <c r="B8" s="4"/>
      <c r="C8" s="15" t="s">
        <v>13</v>
      </c>
      <c r="D8" s="16"/>
      <c r="E8" s="16"/>
      <c r="F8" s="16"/>
      <c r="G8" s="16"/>
      <c r="H8" s="16"/>
      <c r="I8" s="16"/>
      <c r="J8" s="16"/>
      <c r="K8" s="17"/>
      <c r="L8" s="8">
        <f>SUM(L7:L7)</f>
        <v>12813</v>
      </c>
      <c r="M8" s="2"/>
      <c r="N8" s="2"/>
      <c r="O8" s="3"/>
    </row>
    <row r="13" spans="1:15">
      <c r="F13" t="s">
        <v>19</v>
      </c>
    </row>
    <row r="17" spans="1:2">
      <c r="A17" s="13"/>
      <c r="B17" s="13"/>
    </row>
    <row r="18" spans="1:2">
      <c r="A18" s="13"/>
      <c r="B18" s="13"/>
    </row>
    <row r="19" spans="1:2">
      <c r="A19" s="14"/>
      <c r="B19" s="14"/>
    </row>
    <row r="20" spans="1:2">
      <c r="A20" s="13"/>
      <c r="B20" s="13"/>
    </row>
    <row r="22" spans="1:2" ht="70.5" customHeight="1"/>
    <row r="24" spans="1:2" ht="66" customHeight="1"/>
  </sheetData>
  <mergeCells count="5">
    <mergeCell ref="C8:K8"/>
    <mergeCell ref="A2:O2"/>
    <mergeCell ref="A3:O3"/>
    <mergeCell ref="A4:O4"/>
    <mergeCell ref="A5:O5"/>
  </mergeCells>
  <pageMargins left="0.70866141732283472" right="0.70866141732283472" top="1.9291338582677167" bottom="0.74803149606299213" header="0.31496062992125984" footer="0.31496062992125984"/>
  <pageSetup scale="62" fitToHeight="0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D111-B71D-4C9A-8FD9-C3B696B6B64C}">
  <sheetPr>
    <pageSetUpPr fitToPage="1"/>
  </sheetPr>
  <dimension ref="A3:Q11"/>
  <sheetViews>
    <sheetView view="pageBreakPreview" zoomScale="78" zoomScaleNormal="100" zoomScaleSheetLayoutView="78" workbookViewId="0">
      <selection activeCell="A9" sqref="A9:K9"/>
    </sheetView>
  </sheetViews>
  <sheetFormatPr baseColWidth="10" defaultRowHeight="15"/>
  <cols>
    <col min="1" max="1" width="7" customWidth="1"/>
    <col min="2" max="2" width="15.140625" customWidth="1"/>
    <col min="3" max="3" width="13.28515625" customWidth="1"/>
    <col min="4" max="4" width="16.42578125" customWidth="1"/>
    <col min="5" max="5" width="13" customWidth="1"/>
    <col min="6" max="6" width="12.42578125" customWidth="1"/>
    <col min="8" max="9" width="10.42578125" bestFit="1" customWidth="1"/>
    <col min="10" max="10" width="15" customWidth="1"/>
    <col min="11" max="11" width="12.85546875" customWidth="1"/>
    <col min="12" max="12" width="11.85546875" customWidth="1"/>
    <col min="13" max="13" width="16.140625" customWidth="1"/>
    <col min="14" max="14" width="17.28515625" customWidth="1"/>
    <col min="15" max="15" width="18.5703125" style="21" customWidth="1"/>
  </cols>
  <sheetData>
    <row r="3" spans="1:17">
      <c r="A3" s="31"/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7">
      <c r="A4" s="31"/>
      <c r="B4" s="32" t="s">
        <v>20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7">
      <c r="A5" s="31"/>
      <c r="B5" s="30" t="s">
        <v>39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7">
      <c r="A6" s="29" t="s">
        <v>18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7" s="11" customFormat="1" ht="52.5" customHeight="1">
      <c r="A7" s="9" t="s">
        <v>2</v>
      </c>
      <c r="B7" s="9" t="s">
        <v>38</v>
      </c>
      <c r="C7" s="9" t="s">
        <v>3</v>
      </c>
      <c r="D7" s="9" t="s">
        <v>4</v>
      </c>
      <c r="E7" s="9" t="s">
        <v>5</v>
      </c>
      <c r="F7" s="9" t="s">
        <v>15</v>
      </c>
      <c r="G7" s="9" t="s">
        <v>6</v>
      </c>
      <c r="H7" s="9" t="s">
        <v>7</v>
      </c>
      <c r="I7" s="9" t="s">
        <v>8</v>
      </c>
      <c r="J7" s="10" t="s">
        <v>16</v>
      </c>
      <c r="K7" s="9" t="s">
        <v>9</v>
      </c>
      <c r="L7" s="9" t="s">
        <v>37</v>
      </c>
      <c r="M7" s="9" t="s">
        <v>36</v>
      </c>
      <c r="N7" s="9" t="s">
        <v>35</v>
      </c>
      <c r="O7" s="9" t="s">
        <v>12</v>
      </c>
    </row>
    <row r="8" spans="1:17" ht="191.25" customHeight="1">
      <c r="A8" s="1">
        <v>1</v>
      </c>
      <c r="B8" s="12" t="s">
        <v>30</v>
      </c>
      <c r="C8" s="6">
        <v>106</v>
      </c>
      <c r="D8" s="6" t="s">
        <v>34</v>
      </c>
      <c r="E8" s="6" t="s">
        <v>33</v>
      </c>
      <c r="F8" s="6" t="s">
        <v>32</v>
      </c>
      <c r="G8" s="6" t="s">
        <v>24</v>
      </c>
      <c r="H8" s="4">
        <v>44525</v>
      </c>
      <c r="I8" s="4">
        <v>44527</v>
      </c>
      <c r="J8" s="6"/>
      <c r="K8" s="6" t="s">
        <v>26</v>
      </c>
      <c r="L8" s="7">
        <v>6860</v>
      </c>
      <c r="M8" s="6" t="s">
        <v>27</v>
      </c>
      <c r="N8" s="6" t="s">
        <v>28</v>
      </c>
      <c r="O8" s="4" t="s">
        <v>29</v>
      </c>
    </row>
    <row r="9" spans="1:17" ht="33" customHeight="1">
      <c r="A9" s="28" t="s">
        <v>31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7">
        <f>SUM(L8)</f>
        <v>6860</v>
      </c>
      <c r="M9" s="26"/>
      <c r="N9" s="26"/>
      <c r="O9" s="26"/>
      <c r="P9" s="23"/>
      <c r="Q9" s="23"/>
    </row>
    <row r="10" spans="1:17" ht="152.2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4"/>
      <c r="M10" s="23"/>
      <c r="N10" s="23"/>
      <c r="O10" s="23"/>
    </row>
    <row r="11" spans="1:17">
      <c r="L11" s="22"/>
    </row>
  </sheetData>
  <mergeCells count="6">
    <mergeCell ref="B3:O3"/>
    <mergeCell ref="B4:O4"/>
    <mergeCell ref="B5:O5"/>
    <mergeCell ref="A6:O6"/>
    <mergeCell ref="A10:K10"/>
    <mergeCell ref="A9:K9"/>
  </mergeCells>
  <pageMargins left="0.47244094488188981" right="0.23622047244094491" top="1.9291338582677167" bottom="0.74803149606299213" header="0.31496062992125984" footer="0.31496062992125984"/>
  <pageSetup scale="59" fitToHeight="0"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E533B-66BC-4DC5-911C-33C8F0D926B5}">
  <sheetPr>
    <pageSetUpPr fitToPage="1"/>
  </sheetPr>
  <dimension ref="A2:N49"/>
  <sheetViews>
    <sheetView topLeftCell="A7" zoomScale="59" zoomScaleNormal="59" workbookViewId="0">
      <pane ySplit="1" topLeftCell="A23" activePane="bottomLeft" state="frozen"/>
      <selection activeCell="D7" sqref="D7"/>
      <selection pane="bottomLeft" activeCell="F27" sqref="F27"/>
    </sheetView>
  </sheetViews>
  <sheetFormatPr baseColWidth="10" defaultRowHeight="15"/>
  <cols>
    <col min="1" max="1" width="7.85546875" style="34" customWidth="1"/>
    <col min="2" max="2" width="24.7109375" style="33" customWidth="1"/>
    <col min="3" max="3" width="11.5703125" style="33" bestFit="1" customWidth="1"/>
    <col min="4" max="4" width="15" style="33" bestFit="1" customWidth="1"/>
    <col min="5" max="5" width="28.28515625" style="33" customWidth="1"/>
    <col min="6" max="6" width="24.140625" style="33" customWidth="1"/>
    <col min="7" max="7" width="20" style="33" customWidth="1"/>
    <col min="8" max="8" width="24.140625" style="33" customWidth="1"/>
    <col min="9" max="9" width="16.28515625" style="33" customWidth="1"/>
    <col min="10" max="10" width="13.85546875" style="33" customWidth="1"/>
    <col min="11" max="12" width="13.5703125" style="33" customWidth="1"/>
    <col min="13" max="13" width="15.85546875" style="33" customWidth="1"/>
    <col min="14" max="14" width="38.42578125" style="33" customWidth="1"/>
  </cols>
  <sheetData>
    <row r="2" spans="1:14">
      <c r="A2" s="62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s="35" customFormat="1" ht="18" customHeight="1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s="35" customFormat="1" ht="18" customHeight="1">
      <c r="A4" s="60" t="s">
        <v>20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s="35" customFormat="1" ht="18" customHeight="1">
      <c r="A5" s="59" t="s">
        <v>116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s="35" customFormat="1" ht="18" customHeight="1">
      <c r="A6" s="58" t="s">
        <v>115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s="55" customFormat="1" ht="67.5" customHeight="1">
      <c r="A7" s="56" t="s">
        <v>2</v>
      </c>
      <c r="B7" s="56" t="s">
        <v>114</v>
      </c>
      <c r="C7" s="56" t="s">
        <v>113</v>
      </c>
      <c r="D7" s="56" t="s">
        <v>112</v>
      </c>
      <c r="E7" s="56" t="s">
        <v>4</v>
      </c>
      <c r="F7" s="56" t="s">
        <v>5</v>
      </c>
      <c r="G7" s="56" t="s">
        <v>15</v>
      </c>
      <c r="H7" s="56" t="s">
        <v>6</v>
      </c>
      <c r="I7" s="56" t="s">
        <v>7</v>
      </c>
      <c r="J7" s="56" t="s">
        <v>8</v>
      </c>
      <c r="K7" s="56" t="s">
        <v>111</v>
      </c>
      <c r="L7" s="56" t="s">
        <v>110</v>
      </c>
      <c r="M7" s="57" t="s">
        <v>109</v>
      </c>
      <c r="N7" s="56" t="s">
        <v>17</v>
      </c>
    </row>
    <row r="8" spans="1:14" ht="29.25" customHeight="1">
      <c r="A8" s="45">
        <v>1</v>
      </c>
      <c r="B8" s="46" t="s">
        <v>52</v>
      </c>
      <c r="C8" s="46" t="s">
        <v>52</v>
      </c>
      <c r="D8" s="46" t="s">
        <v>52</v>
      </c>
      <c r="E8" s="46" t="s">
        <v>52</v>
      </c>
      <c r="F8" s="46" t="s">
        <v>52</v>
      </c>
      <c r="G8" s="46" t="s">
        <v>52</v>
      </c>
      <c r="H8" s="46" t="s">
        <v>52</v>
      </c>
      <c r="I8" s="46" t="s">
        <v>52</v>
      </c>
      <c r="J8" s="46" t="s">
        <v>52</v>
      </c>
      <c r="K8" s="46">
        <v>5543</v>
      </c>
      <c r="L8" s="46"/>
      <c r="M8" s="47">
        <v>0</v>
      </c>
      <c r="N8" s="46" t="s">
        <v>52</v>
      </c>
    </row>
    <row r="9" spans="1:14" ht="93" customHeight="1">
      <c r="A9" s="45">
        <v>2</v>
      </c>
      <c r="B9" s="46" t="s">
        <v>108</v>
      </c>
      <c r="C9" s="46">
        <v>1162</v>
      </c>
      <c r="D9" s="48">
        <v>44523</v>
      </c>
      <c r="E9" s="46" t="s">
        <v>107</v>
      </c>
      <c r="F9" s="46" t="s">
        <v>106</v>
      </c>
      <c r="G9" s="46" t="s">
        <v>50</v>
      </c>
      <c r="H9" s="51" t="s">
        <v>71</v>
      </c>
      <c r="I9" s="50">
        <v>44505</v>
      </c>
      <c r="J9" s="50">
        <v>44505</v>
      </c>
      <c r="K9" s="46">
        <v>5544</v>
      </c>
      <c r="L9" s="46"/>
      <c r="M9" s="47">
        <v>124</v>
      </c>
      <c r="N9" s="46" t="s">
        <v>97</v>
      </c>
    </row>
    <row r="10" spans="1:14" ht="99.75" customHeight="1">
      <c r="A10" s="45">
        <v>3</v>
      </c>
      <c r="B10" s="46" t="s">
        <v>105</v>
      </c>
      <c r="C10" s="49">
        <v>1173</v>
      </c>
      <c r="D10" s="54">
        <v>44530</v>
      </c>
      <c r="E10" s="46" t="s">
        <v>104</v>
      </c>
      <c r="F10" s="49" t="s">
        <v>103</v>
      </c>
      <c r="G10" s="46" t="s">
        <v>102</v>
      </c>
      <c r="H10" s="51" t="s">
        <v>71</v>
      </c>
      <c r="I10" s="50">
        <v>44505</v>
      </c>
      <c r="J10" s="50">
        <v>44505</v>
      </c>
      <c r="K10" s="46">
        <v>5545</v>
      </c>
      <c r="L10" s="46"/>
      <c r="M10" s="47">
        <v>134.5</v>
      </c>
      <c r="N10" s="46" t="s">
        <v>101</v>
      </c>
    </row>
    <row r="11" spans="1:14" ht="58.5" customHeight="1">
      <c r="A11" s="45">
        <v>4</v>
      </c>
      <c r="B11" s="46" t="s">
        <v>100</v>
      </c>
      <c r="C11" s="49">
        <v>1173</v>
      </c>
      <c r="D11" s="54">
        <v>44530</v>
      </c>
      <c r="E11" s="46" t="s">
        <v>99</v>
      </c>
      <c r="F11" s="49" t="s">
        <v>98</v>
      </c>
      <c r="G11" s="46" t="s">
        <v>50</v>
      </c>
      <c r="H11" s="51" t="s">
        <v>71</v>
      </c>
      <c r="I11" s="50">
        <v>44505</v>
      </c>
      <c r="J11" s="50">
        <v>44505</v>
      </c>
      <c r="K11" s="46">
        <v>5546</v>
      </c>
      <c r="L11" s="46"/>
      <c r="M11" s="47">
        <v>130.5</v>
      </c>
      <c r="N11" s="46" t="s">
        <v>97</v>
      </c>
    </row>
    <row r="12" spans="1:14" ht="71.25" customHeight="1">
      <c r="A12" s="45">
        <v>5</v>
      </c>
      <c r="B12" s="49" t="s">
        <v>96</v>
      </c>
      <c r="C12" s="46">
        <v>1173</v>
      </c>
      <c r="D12" s="48">
        <v>44524</v>
      </c>
      <c r="E12" s="46" t="s">
        <v>95</v>
      </c>
      <c r="F12" s="49" t="s">
        <v>94</v>
      </c>
      <c r="G12" s="46" t="s">
        <v>43</v>
      </c>
      <c r="H12" s="46" t="s">
        <v>64</v>
      </c>
      <c r="I12" s="48">
        <v>44509</v>
      </c>
      <c r="J12" s="48">
        <v>44512</v>
      </c>
      <c r="K12" s="46">
        <v>5547</v>
      </c>
      <c r="L12" s="46"/>
      <c r="M12" s="47">
        <v>1135.75</v>
      </c>
      <c r="N12" s="46" t="s">
        <v>93</v>
      </c>
    </row>
    <row r="13" spans="1:14" ht="64.5" customHeight="1">
      <c r="A13" s="45">
        <v>6</v>
      </c>
      <c r="B13" s="49" t="s">
        <v>92</v>
      </c>
      <c r="C13" s="46">
        <v>1162</v>
      </c>
      <c r="D13" s="48">
        <v>44523</v>
      </c>
      <c r="E13" s="46" t="s">
        <v>85</v>
      </c>
      <c r="F13" s="49" t="s">
        <v>84</v>
      </c>
      <c r="G13" s="46" t="s">
        <v>43</v>
      </c>
      <c r="H13" s="46" t="s">
        <v>64</v>
      </c>
      <c r="I13" s="48">
        <v>44509</v>
      </c>
      <c r="J13" s="48">
        <v>44512</v>
      </c>
      <c r="K13" s="46">
        <v>5548</v>
      </c>
      <c r="L13" s="46"/>
      <c r="M13" s="52">
        <v>1267.5</v>
      </c>
      <c r="N13" s="46" t="s">
        <v>91</v>
      </c>
    </row>
    <row r="14" spans="1:14" ht="66" customHeight="1">
      <c r="A14" s="45">
        <v>7</v>
      </c>
      <c r="B14" s="49" t="s">
        <v>90</v>
      </c>
      <c r="C14" s="49">
        <v>1173</v>
      </c>
      <c r="D14" s="54">
        <v>44524</v>
      </c>
      <c r="E14" s="46" t="s">
        <v>89</v>
      </c>
      <c r="F14" s="49" t="s">
        <v>88</v>
      </c>
      <c r="G14" s="46" t="s">
        <v>43</v>
      </c>
      <c r="H14" s="46" t="s">
        <v>64</v>
      </c>
      <c r="I14" s="48">
        <v>44509</v>
      </c>
      <c r="J14" s="48">
        <v>44512</v>
      </c>
      <c r="K14" s="46">
        <v>5549</v>
      </c>
      <c r="L14" s="46"/>
      <c r="M14" s="52">
        <v>1470</v>
      </c>
      <c r="N14" s="46" t="s">
        <v>87</v>
      </c>
    </row>
    <row r="15" spans="1:14" ht="78.75" customHeight="1">
      <c r="A15" s="45">
        <v>8</v>
      </c>
      <c r="B15" s="49" t="s">
        <v>86</v>
      </c>
      <c r="C15" s="49">
        <v>1208</v>
      </c>
      <c r="D15" s="54">
        <v>44530</v>
      </c>
      <c r="E15" s="46" t="s">
        <v>85</v>
      </c>
      <c r="F15" s="49" t="s">
        <v>84</v>
      </c>
      <c r="G15" s="46" t="s">
        <v>50</v>
      </c>
      <c r="H15" s="46" t="s">
        <v>58</v>
      </c>
      <c r="I15" s="48">
        <v>44522</v>
      </c>
      <c r="J15" s="48">
        <v>44525</v>
      </c>
      <c r="K15" s="46">
        <v>5550</v>
      </c>
      <c r="L15" s="46"/>
      <c r="M15" s="52">
        <v>1470</v>
      </c>
      <c r="N15" s="46" t="s">
        <v>83</v>
      </c>
    </row>
    <row r="16" spans="1:14" ht="27" customHeight="1">
      <c r="A16" s="45"/>
      <c r="B16" s="49" t="s">
        <v>52</v>
      </c>
      <c r="C16" s="49" t="s">
        <v>52</v>
      </c>
      <c r="D16" s="54" t="s">
        <v>52</v>
      </c>
      <c r="E16" s="46" t="s">
        <v>52</v>
      </c>
      <c r="F16" s="49" t="s">
        <v>52</v>
      </c>
      <c r="G16" s="46" t="s">
        <v>52</v>
      </c>
      <c r="H16" s="46" t="s">
        <v>52</v>
      </c>
      <c r="I16" s="48" t="s">
        <v>52</v>
      </c>
      <c r="J16" s="48" t="s">
        <v>52</v>
      </c>
      <c r="K16" s="46">
        <v>5551</v>
      </c>
      <c r="L16" s="46"/>
      <c r="M16" s="52">
        <v>0</v>
      </c>
      <c r="N16" s="46" t="s">
        <v>52</v>
      </c>
    </row>
    <row r="17" spans="1:14" ht="78.75" customHeight="1">
      <c r="A17" s="45"/>
      <c r="B17" s="49" t="s">
        <v>82</v>
      </c>
      <c r="C17" s="49"/>
      <c r="D17" s="54"/>
      <c r="E17" s="46" t="s">
        <v>81</v>
      </c>
      <c r="F17" s="49" t="s">
        <v>80</v>
      </c>
      <c r="G17" s="46" t="s">
        <v>79</v>
      </c>
      <c r="H17" s="46" t="s">
        <v>24</v>
      </c>
      <c r="I17" s="48">
        <v>44525</v>
      </c>
      <c r="J17" s="48">
        <v>44527</v>
      </c>
      <c r="K17" s="46">
        <v>5552</v>
      </c>
      <c r="L17" s="46"/>
      <c r="M17" s="52">
        <v>6860</v>
      </c>
      <c r="N17" s="53" t="s">
        <v>78</v>
      </c>
    </row>
    <row r="18" spans="1:14" ht="95.25" customHeight="1">
      <c r="A18" s="45">
        <v>9</v>
      </c>
      <c r="B18" s="49" t="s">
        <v>77</v>
      </c>
      <c r="C18" s="46">
        <v>1162</v>
      </c>
      <c r="D18" s="48">
        <v>44523</v>
      </c>
      <c r="E18" s="46" t="s">
        <v>76</v>
      </c>
      <c r="F18" s="49" t="s">
        <v>44</v>
      </c>
      <c r="G18" s="46" t="s">
        <v>50</v>
      </c>
      <c r="H18" s="46" t="s">
        <v>75</v>
      </c>
      <c r="I18" s="48">
        <v>44494</v>
      </c>
      <c r="J18" s="48">
        <v>44496</v>
      </c>
      <c r="K18" s="46"/>
      <c r="L18" s="46">
        <v>554</v>
      </c>
      <c r="M18" s="52">
        <v>900</v>
      </c>
      <c r="N18" s="46" t="s">
        <v>74</v>
      </c>
    </row>
    <row r="19" spans="1:14" ht="46.5" customHeight="1">
      <c r="A19" s="45">
        <v>10</v>
      </c>
      <c r="B19" s="49" t="s">
        <v>73</v>
      </c>
      <c r="C19" s="46">
        <v>1162</v>
      </c>
      <c r="D19" s="48">
        <v>44523</v>
      </c>
      <c r="E19" s="46" t="s">
        <v>72</v>
      </c>
      <c r="F19" s="46" t="s">
        <v>44</v>
      </c>
      <c r="G19" s="46" t="s">
        <v>50</v>
      </c>
      <c r="H19" s="51" t="s">
        <v>71</v>
      </c>
      <c r="I19" s="50">
        <v>44505</v>
      </c>
      <c r="J19" s="50">
        <v>44505</v>
      </c>
      <c r="K19" s="46"/>
      <c r="L19" s="46">
        <v>555</v>
      </c>
      <c r="M19" s="47">
        <v>123</v>
      </c>
      <c r="N19" s="46" t="s">
        <v>70</v>
      </c>
    </row>
    <row r="20" spans="1:14" ht="59.25" customHeight="1">
      <c r="A20" s="45">
        <v>11</v>
      </c>
      <c r="B20" s="49" t="s">
        <v>69</v>
      </c>
      <c r="C20" s="46">
        <v>1162</v>
      </c>
      <c r="D20" s="48">
        <v>44523</v>
      </c>
      <c r="E20" s="46" t="s">
        <v>47</v>
      </c>
      <c r="F20" s="46" t="s">
        <v>44</v>
      </c>
      <c r="G20" s="46" t="s">
        <v>50</v>
      </c>
      <c r="H20" s="46" t="s">
        <v>67</v>
      </c>
      <c r="I20" s="48">
        <v>44509</v>
      </c>
      <c r="J20" s="48">
        <v>44512</v>
      </c>
      <c r="K20" s="46"/>
      <c r="L20" s="46">
        <v>556</v>
      </c>
      <c r="M20" s="47">
        <v>1120</v>
      </c>
      <c r="N20" s="46" t="s">
        <v>41</v>
      </c>
    </row>
    <row r="21" spans="1:14" ht="58.5" customHeight="1">
      <c r="A21" s="45">
        <v>12</v>
      </c>
      <c r="B21" s="49" t="s">
        <v>68</v>
      </c>
      <c r="C21" s="46">
        <v>1162</v>
      </c>
      <c r="D21" s="48">
        <v>44523</v>
      </c>
      <c r="E21" s="46" t="s">
        <v>45</v>
      </c>
      <c r="F21" s="46" t="s">
        <v>44</v>
      </c>
      <c r="G21" s="46" t="s">
        <v>50</v>
      </c>
      <c r="H21" s="46" t="s">
        <v>67</v>
      </c>
      <c r="I21" s="48">
        <v>44509</v>
      </c>
      <c r="J21" s="48">
        <v>44512</v>
      </c>
      <c r="K21" s="46"/>
      <c r="L21" s="46">
        <v>557</v>
      </c>
      <c r="M21" s="47">
        <v>1215</v>
      </c>
      <c r="N21" s="46" t="s">
        <v>41</v>
      </c>
    </row>
    <row r="22" spans="1:14" ht="66" customHeight="1">
      <c r="A22" s="45">
        <v>13</v>
      </c>
      <c r="B22" s="49" t="s">
        <v>66</v>
      </c>
      <c r="C22" s="46">
        <v>1162</v>
      </c>
      <c r="D22" s="48">
        <v>44523</v>
      </c>
      <c r="E22" s="46" t="s">
        <v>65</v>
      </c>
      <c r="F22" s="49" t="s">
        <v>44</v>
      </c>
      <c r="G22" s="46" t="s">
        <v>43</v>
      </c>
      <c r="H22" s="46" t="s">
        <v>64</v>
      </c>
      <c r="I22" s="48">
        <v>44509</v>
      </c>
      <c r="J22" s="48">
        <v>44512</v>
      </c>
      <c r="K22" s="46"/>
      <c r="L22" s="46">
        <v>558</v>
      </c>
      <c r="M22" s="47">
        <v>1231.5</v>
      </c>
      <c r="N22" s="46" t="s">
        <v>63</v>
      </c>
    </row>
    <row r="23" spans="1:14" s="35" customFormat="1" ht="27.75" customHeight="1">
      <c r="A23" s="45">
        <v>14</v>
      </c>
      <c r="B23" s="49" t="s">
        <v>52</v>
      </c>
      <c r="C23" s="46" t="s">
        <v>52</v>
      </c>
      <c r="D23" s="46" t="s">
        <v>52</v>
      </c>
      <c r="E23" s="46" t="s">
        <v>52</v>
      </c>
      <c r="F23" s="49" t="s">
        <v>52</v>
      </c>
      <c r="G23" s="46" t="s">
        <v>52</v>
      </c>
      <c r="H23" s="46" t="s">
        <v>52</v>
      </c>
      <c r="I23" s="48" t="s">
        <v>52</v>
      </c>
      <c r="J23" s="48" t="s">
        <v>52</v>
      </c>
      <c r="K23" s="46"/>
      <c r="L23" s="46">
        <v>559</v>
      </c>
      <c r="M23" s="47">
        <v>0</v>
      </c>
      <c r="N23" s="46" t="s">
        <v>52</v>
      </c>
    </row>
    <row r="24" spans="1:14" s="35" customFormat="1" ht="44.25" customHeight="1">
      <c r="A24" s="45">
        <v>15</v>
      </c>
      <c r="B24" s="46" t="s">
        <v>62</v>
      </c>
      <c r="C24" s="46">
        <v>1173</v>
      </c>
      <c r="D24" s="48">
        <v>44524</v>
      </c>
      <c r="E24" s="46" t="s">
        <v>45</v>
      </c>
      <c r="F24" s="46" t="s">
        <v>54</v>
      </c>
      <c r="G24" s="46" t="s">
        <v>50</v>
      </c>
      <c r="H24" s="46" t="s">
        <v>49</v>
      </c>
      <c r="I24" s="48">
        <v>44516</v>
      </c>
      <c r="J24" s="48">
        <v>44519</v>
      </c>
      <c r="K24" s="46"/>
      <c r="L24" s="46">
        <v>560</v>
      </c>
      <c r="M24" s="42">
        <v>1470</v>
      </c>
      <c r="N24" s="46" t="s">
        <v>41</v>
      </c>
    </row>
    <row r="25" spans="1:14" s="35" customFormat="1" ht="33" customHeight="1">
      <c r="A25" s="45">
        <v>16</v>
      </c>
      <c r="B25" s="46" t="s">
        <v>52</v>
      </c>
      <c r="C25" s="46" t="s">
        <v>52</v>
      </c>
      <c r="D25" s="46" t="s">
        <v>52</v>
      </c>
      <c r="E25" s="46" t="s">
        <v>52</v>
      </c>
      <c r="F25" s="46" t="s">
        <v>52</v>
      </c>
      <c r="G25" s="46" t="s">
        <v>52</v>
      </c>
      <c r="H25" s="51" t="s">
        <v>52</v>
      </c>
      <c r="I25" s="50" t="s">
        <v>52</v>
      </c>
      <c r="J25" s="50" t="s">
        <v>52</v>
      </c>
      <c r="K25" s="46"/>
      <c r="L25" s="46">
        <v>561</v>
      </c>
      <c r="M25" s="42">
        <v>0</v>
      </c>
      <c r="N25" s="46" t="s">
        <v>52</v>
      </c>
    </row>
    <row r="26" spans="1:14" s="35" customFormat="1" ht="81" customHeight="1">
      <c r="A26" s="45">
        <v>17</v>
      </c>
      <c r="B26" s="46" t="s">
        <v>61</v>
      </c>
      <c r="C26" s="46">
        <v>1208</v>
      </c>
      <c r="D26" s="48">
        <v>44530</v>
      </c>
      <c r="E26" s="46" t="s">
        <v>60</v>
      </c>
      <c r="F26" s="49" t="s">
        <v>59</v>
      </c>
      <c r="G26" s="46" t="s">
        <v>50</v>
      </c>
      <c r="H26" s="46" t="s">
        <v>58</v>
      </c>
      <c r="I26" s="48">
        <v>44522</v>
      </c>
      <c r="J26" s="48">
        <v>44525</v>
      </c>
      <c r="K26" s="46"/>
      <c r="L26" s="46">
        <v>562</v>
      </c>
      <c r="M26" s="42">
        <v>1470</v>
      </c>
      <c r="N26" s="46" t="s">
        <v>57</v>
      </c>
    </row>
    <row r="27" spans="1:14" s="35" customFormat="1" ht="66.75" customHeight="1">
      <c r="A27" s="45">
        <v>18</v>
      </c>
      <c r="B27" s="41" t="s">
        <v>56</v>
      </c>
      <c r="C27" s="41">
        <v>1208</v>
      </c>
      <c r="D27" s="43">
        <v>44530</v>
      </c>
      <c r="E27" s="41" t="s">
        <v>47</v>
      </c>
      <c r="F27" s="44" t="s">
        <v>44</v>
      </c>
      <c r="G27" s="41" t="s">
        <v>50</v>
      </c>
      <c r="H27" s="41" t="s">
        <v>53</v>
      </c>
      <c r="I27" s="43">
        <v>44523</v>
      </c>
      <c r="J27" s="43">
        <v>44526</v>
      </c>
      <c r="K27" s="46"/>
      <c r="L27" s="46">
        <v>563</v>
      </c>
      <c r="M27" s="42">
        <v>1214.75</v>
      </c>
      <c r="N27" s="41" t="s">
        <v>41</v>
      </c>
    </row>
    <row r="28" spans="1:14" s="35" customFormat="1" ht="81" customHeight="1">
      <c r="A28" s="45">
        <v>19</v>
      </c>
      <c r="B28" s="46" t="s">
        <v>55</v>
      </c>
      <c r="C28" s="46">
        <v>1208</v>
      </c>
      <c r="D28" s="48">
        <v>44530</v>
      </c>
      <c r="E28" s="46" t="s">
        <v>45</v>
      </c>
      <c r="F28" s="46" t="s">
        <v>54</v>
      </c>
      <c r="G28" s="46" t="s">
        <v>50</v>
      </c>
      <c r="H28" s="46" t="s">
        <v>53</v>
      </c>
      <c r="I28" s="48">
        <v>44523</v>
      </c>
      <c r="J28" s="48">
        <v>44526</v>
      </c>
      <c r="K28" s="46"/>
      <c r="L28" s="46">
        <v>564</v>
      </c>
      <c r="M28" s="42">
        <v>1249.75</v>
      </c>
      <c r="N28" s="46" t="s">
        <v>41</v>
      </c>
    </row>
    <row r="29" spans="1:14" s="35" customFormat="1" ht="30" customHeight="1">
      <c r="A29" s="45"/>
      <c r="B29" s="46" t="s">
        <v>52</v>
      </c>
      <c r="C29" s="46" t="s">
        <v>52</v>
      </c>
      <c r="D29" s="46" t="s">
        <v>52</v>
      </c>
      <c r="E29" s="46" t="s">
        <v>52</v>
      </c>
      <c r="F29" s="46" t="s">
        <v>52</v>
      </c>
      <c r="G29" s="46" t="s">
        <v>52</v>
      </c>
      <c r="H29" s="51" t="s">
        <v>52</v>
      </c>
      <c r="I29" s="50" t="s">
        <v>52</v>
      </c>
      <c r="J29" s="50" t="s">
        <v>52</v>
      </c>
      <c r="K29" s="46"/>
      <c r="L29" s="46">
        <v>565</v>
      </c>
      <c r="M29" s="42">
        <v>0</v>
      </c>
      <c r="N29" s="46" t="s">
        <v>52</v>
      </c>
    </row>
    <row r="30" spans="1:14" s="35" customFormat="1" ht="81" customHeight="1">
      <c r="A30" s="45"/>
      <c r="B30" s="49" t="s">
        <v>51</v>
      </c>
      <c r="C30" s="46">
        <v>1208</v>
      </c>
      <c r="D30" s="48">
        <v>44530</v>
      </c>
      <c r="E30" s="46" t="s">
        <v>47</v>
      </c>
      <c r="F30" s="49" t="s">
        <v>44</v>
      </c>
      <c r="G30" s="46" t="s">
        <v>50</v>
      </c>
      <c r="H30" s="46" t="s">
        <v>49</v>
      </c>
      <c r="I30" s="48">
        <v>44516</v>
      </c>
      <c r="J30" s="48">
        <v>44519</v>
      </c>
      <c r="K30" s="41"/>
      <c r="L30" s="41">
        <v>566</v>
      </c>
      <c r="M30" s="47">
        <v>1180</v>
      </c>
      <c r="N30" s="46" t="s">
        <v>41</v>
      </c>
    </row>
    <row r="31" spans="1:14" s="35" customFormat="1" ht="81" customHeight="1">
      <c r="A31" s="45"/>
      <c r="B31" s="41" t="s">
        <v>48</v>
      </c>
      <c r="C31" s="41"/>
      <c r="D31" s="41"/>
      <c r="E31" s="41" t="s">
        <v>47</v>
      </c>
      <c r="F31" s="44" t="s">
        <v>44</v>
      </c>
      <c r="G31" s="41" t="s">
        <v>43</v>
      </c>
      <c r="H31" s="41" t="s">
        <v>42</v>
      </c>
      <c r="I31" s="43">
        <v>44530</v>
      </c>
      <c r="J31" s="43">
        <v>44533</v>
      </c>
      <c r="K31" s="41"/>
      <c r="L31" s="41">
        <v>567</v>
      </c>
      <c r="M31" s="42">
        <v>1470</v>
      </c>
      <c r="N31" s="41" t="s">
        <v>41</v>
      </c>
    </row>
    <row r="32" spans="1:14" s="35" customFormat="1" ht="65.25" customHeight="1">
      <c r="A32" s="45"/>
      <c r="B32" s="41" t="s">
        <v>46</v>
      </c>
      <c r="C32" s="41"/>
      <c r="D32" s="41"/>
      <c r="E32" s="41" t="s">
        <v>45</v>
      </c>
      <c r="F32" s="44" t="s">
        <v>44</v>
      </c>
      <c r="G32" s="41" t="s">
        <v>43</v>
      </c>
      <c r="H32" s="41" t="s">
        <v>42</v>
      </c>
      <c r="I32" s="43">
        <v>44530</v>
      </c>
      <c r="J32" s="43">
        <v>44533</v>
      </c>
      <c r="K32" s="41"/>
      <c r="L32" s="41">
        <v>568</v>
      </c>
      <c r="M32" s="42">
        <v>1470</v>
      </c>
      <c r="N32" s="41" t="s">
        <v>41</v>
      </c>
    </row>
    <row r="33" spans="1:14" s="35" customFormat="1" ht="27" customHeight="1">
      <c r="A33" s="40" t="s">
        <v>40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8"/>
      <c r="M33" s="37">
        <f>SUM(M8:M32)</f>
        <v>26706.25</v>
      </c>
      <c r="N33" s="36"/>
    </row>
    <row r="34" spans="1:14" s="35" customFormat="1" ht="15.75">
      <c r="A34" s="34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</row>
    <row r="35" spans="1:14" s="35" customFormat="1" ht="15.75">
      <c r="A35" s="34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4" s="35" customFormat="1" ht="15.75">
      <c r="A36" s="34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</row>
    <row r="37" spans="1:14" s="35" customFormat="1" ht="15.75">
      <c r="A37" s="34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</row>
    <row r="38" spans="1:14" ht="108" customHeight="1"/>
    <row r="41" spans="1:14" ht="114" customHeight="1"/>
    <row r="43" spans="1:14" ht="123" customHeight="1"/>
    <row r="44" spans="1:14" s="35" customFormat="1" ht="111.75" customHeight="1">
      <c r="A44" s="34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</row>
    <row r="45" spans="1:14" ht="132.75" customHeight="1"/>
    <row r="46" spans="1:14" ht="139.5" customHeight="1"/>
    <row r="47" spans="1:14" ht="26.25" customHeight="1"/>
    <row r="48" spans="1:14" ht="97.5" customHeight="1"/>
    <row r="49" ht="31.5" customHeight="1"/>
  </sheetData>
  <dataConsolidate/>
  <mergeCells count="5">
    <mergeCell ref="A33:L33"/>
    <mergeCell ref="A3:N3"/>
    <mergeCell ref="A4:N4"/>
    <mergeCell ref="A5:N5"/>
    <mergeCell ref="A6:N6"/>
  </mergeCells>
  <pageMargins left="0.25" right="0.25" top="0.75" bottom="0.75" header="0.3" footer="0.3"/>
  <pageSetup scale="50" fitToHeight="0" orientation="landscape" horizontalDpi="4294967293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72ED9-ACD1-4698-9290-9CBF07584FD3}">
  <sheetPr>
    <pageSetUpPr fitToPage="1"/>
  </sheetPr>
  <dimension ref="A4:N27"/>
  <sheetViews>
    <sheetView tabSelected="1" topLeftCell="K16" zoomScale="85" zoomScaleNormal="85" zoomScaleSheetLayoutView="62" workbookViewId="0">
      <selection activeCell="N17" sqref="N17"/>
    </sheetView>
  </sheetViews>
  <sheetFormatPr baseColWidth="10" defaultRowHeight="12"/>
  <cols>
    <col min="1" max="1" width="5.7109375" style="68" customWidth="1"/>
    <col min="2" max="2" width="20.7109375" style="66" customWidth="1"/>
    <col min="3" max="3" width="11" style="67" bestFit="1" customWidth="1"/>
    <col min="4" max="4" width="14.7109375" style="67" customWidth="1"/>
    <col min="5" max="5" width="22.5703125" style="66" customWidth="1"/>
    <col min="6" max="6" width="19.5703125" style="66" customWidth="1"/>
    <col min="7" max="7" width="21.28515625" style="66" customWidth="1"/>
    <col min="8" max="8" width="17.42578125" style="66" customWidth="1"/>
    <col min="9" max="9" width="18" style="66" customWidth="1"/>
    <col min="10" max="10" width="13" style="66" customWidth="1"/>
    <col min="11" max="11" width="12.42578125" style="66" customWidth="1"/>
    <col min="12" max="12" width="14.140625" style="65" customWidth="1"/>
    <col min="13" max="13" width="12.85546875" style="65" customWidth="1"/>
    <col min="14" max="14" width="24.5703125" style="64" customWidth="1"/>
    <col min="15" max="16384" width="11.42578125" style="63"/>
  </cols>
  <sheetData>
    <row r="4" spans="1:14" customFormat="1" ht="15">
      <c r="A4" s="86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 customFormat="1" ht="15">
      <c r="A5" s="86" t="s">
        <v>20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4" customFormat="1" ht="15">
      <c r="A6" s="85" t="s">
        <v>120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customFormat="1" ht="15" customHeight="1">
      <c r="A7" s="84" t="s">
        <v>18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4" s="83" customFormat="1" ht="51" customHeight="1">
      <c r="A8" s="9" t="s">
        <v>2</v>
      </c>
      <c r="B8" s="9" t="s">
        <v>119</v>
      </c>
      <c r="C8" s="9" t="s">
        <v>113</v>
      </c>
      <c r="D8" s="9" t="s">
        <v>112</v>
      </c>
      <c r="E8" s="9" t="s">
        <v>3</v>
      </c>
      <c r="F8" s="9" t="s">
        <v>4</v>
      </c>
      <c r="G8" s="9" t="s">
        <v>5</v>
      </c>
      <c r="H8" s="9" t="s">
        <v>15</v>
      </c>
      <c r="I8" s="9" t="s">
        <v>6</v>
      </c>
      <c r="J8" s="9" t="s">
        <v>118</v>
      </c>
      <c r="K8" s="9" t="s">
        <v>8</v>
      </c>
      <c r="L8" s="10" t="s">
        <v>10</v>
      </c>
      <c r="M8" s="10" t="s">
        <v>117</v>
      </c>
      <c r="N8" s="9" t="s">
        <v>17</v>
      </c>
    </row>
    <row r="9" spans="1:14" s="64" customFormat="1" ht="15.75">
      <c r="A9" s="80"/>
      <c r="B9" s="80"/>
      <c r="C9" s="79"/>
      <c r="D9" s="77"/>
      <c r="E9" s="78"/>
      <c r="F9" s="75"/>
      <c r="G9" s="78"/>
      <c r="H9" s="78"/>
      <c r="I9" s="78"/>
      <c r="J9" s="77"/>
      <c r="K9" s="77"/>
      <c r="L9" s="76"/>
      <c r="M9" s="76"/>
      <c r="N9" s="75"/>
    </row>
    <row r="10" spans="1:14" s="64" customFormat="1" ht="15.75">
      <c r="A10" s="80"/>
      <c r="B10" s="80"/>
      <c r="C10" s="79"/>
      <c r="D10" s="77"/>
      <c r="E10" s="78"/>
      <c r="F10" s="75"/>
      <c r="G10" s="78"/>
      <c r="H10" s="78"/>
      <c r="I10" s="78"/>
      <c r="J10" s="77"/>
      <c r="K10" s="77"/>
      <c r="L10" s="76"/>
      <c r="M10" s="76"/>
      <c r="N10" s="75"/>
    </row>
    <row r="11" spans="1:14" s="64" customFormat="1" ht="15.75">
      <c r="A11" s="80"/>
      <c r="B11" s="80"/>
      <c r="C11" s="79"/>
      <c r="D11" s="77"/>
      <c r="E11" s="78"/>
      <c r="F11" s="78"/>
      <c r="G11" s="78"/>
      <c r="H11" s="78"/>
      <c r="I11" s="78"/>
      <c r="J11" s="77"/>
      <c r="K11" s="77"/>
      <c r="L11" s="76"/>
      <c r="M11" s="76"/>
      <c r="N11" s="75"/>
    </row>
    <row r="12" spans="1:14" s="64" customFormat="1" ht="15.75">
      <c r="A12" s="80"/>
      <c r="B12" s="80"/>
      <c r="C12" s="79"/>
      <c r="D12" s="77"/>
      <c r="E12" s="78"/>
      <c r="F12" s="78"/>
      <c r="G12" s="78"/>
      <c r="H12" s="78"/>
      <c r="I12" s="78"/>
      <c r="J12" s="77"/>
      <c r="K12" s="77"/>
      <c r="L12" s="76"/>
      <c r="M12" s="76"/>
      <c r="N12" s="75"/>
    </row>
    <row r="13" spans="1:14" s="64" customFormat="1" ht="15.75">
      <c r="A13" s="80"/>
      <c r="B13" s="80"/>
      <c r="C13" s="79"/>
      <c r="D13" s="77"/>
      <c r="E13" s="78"/>
      <c r="F13" s="78"/>
      <c r="G13" s="78"/>
      <c r="H13" s="78"/>
      <c r="I13" s="78"/>
      <c r="J13" s="77"/>
      <c r="K13" s="77"/>
      <c r="L13" s="76"/>
      <c r="M13" s="76"/>
      <c r="N13" s="75"/>
    </row>
    <row r="14" spans="1:14" s="64" customFormat="1" ht="15.75">
      <c r="A14" s="80"/>
      <c r="B14" s="80"/>
      <c r="C14" s="79"/>
      <c r="D14" s="77"/>
      <c r="E14" s="78"/>
      <c r="F14" s="78"/>
      <c r="G14" s="78"/>
      <c r="H14" s="78"/>
      <c r="I14" s="78"/>
      <c r="J14" s="77"/>
      <c r="K14" s="77"/>
      <c r="L14" s="76"/>
      <c r="M14" s="76"/>
      <c r="N14" s="75"/>
    </row>
    <row r="15" spans="1:14" s="64" customFormat="1" ht="15.75">
      <c r="A15" s="80"/>
      <c r="B15" s="80"/>
      <c r="C15" s="79"/>
      <c r="D15" s="77"/>
      <c r="E15" s="78"/>
      <c r="F15" s="78"/>
      <c r="G15" s="78"/>
      <c r="H15" s="78"/>
      <c r="I15" s="78"/>
      <c r="J15" s="77"/>
      <c r="K15" s="77"/>
      <c r="L15" s="76"/>
      <c r="M15" s="76"/>
      <c r="N15" s="75"/>
    </row>
    <row r="16" spans="1:14" s="64" customFormat="1" ht="15.75">
      <c r="A16" s="80"/>
      <c r="B16" s="80"/>
      <c r="C16" s="79"/>
      <c r="D16" s="77"/>
      <c r="E16" s="78"/>
      <c r="F16" s="78"/>
      <c r="G16" s="78"/>
      <c r="H16" s="78"/>
      <c r="I16" s="78"/>
      <c r="J16" s="77"/>
      <c r="K16" s="77"/>
      <c r="L16" s="76"/>
      <c r="M16" s="76"/>
      <c r="N16" s="75"/>
    </row>
    <row r="17" spans="1:14" s="64" customFormat="1" ht="15.75">
      <c r="A17" s="80"/>
      <c r="B17" s="80"/>
      <c r="C17" s="79"/>
      <c r="D17" s="77"/>
      <c r="E17" s="78"/>
      <c r="F17" s="78"/>
      <c r="G17" s="78"/>
      <c r="H17" s="78"/>
      <c r="I17" s="78"/>
      <c r="J17" s="77"/>
      <c r="K17" s="77"/>
      <c r="L17" s="76"/>
      <c r="M17" s="76"/>
      <c r="N17" s="75"/>
    </row>
    <row r="18" spans="1:14" s="64" customFormat="1" ht="15.75">
      <c r="A18" s="80"/>
      <c r="B18" s="80"/>
      <c r="C18" s="79"/>
      <c r="D18" s="77"/>
      <c r="E18" s="78"/>
      <c r="F18" s="78"/>
      <c r="G18" s="78"/>
      <c r="H18" s="78"/>
      <c r="I18" s="78"/>
      <c r="J18" s="77"/>
      <c r="K18" s="77"/>
      <c r="L18" s="76"/>
      <c r="M18" s="76"/>
      <c r="N18" s="75"/>
    </row>
    <row r="19" spans="1:14" s="64" customFormat="1" ht="15.75">
      <c r="A19" s="80"/>
      <c r="B19" s="80"/>
      <c r="C19" s="79"/>
      <c r="D19" s="77"/>
      <c r="E19" s="78"/>
      <c r="F19" s="78"/>
      <c r="G19" s="78"/>
      <c r="H19" s="78"/>
      <c r="I19" s="78"/>
      <c r="J19" s="77"/>
      <c r="K19" s="77"/>
      <c r="L19" s="76"/>
      <c r="M19" s="76"/>
      <c r="N19" s="75"/>
    </row>
    <row r="20" spans="1:14" s="64" customFormat="1" ht="15.75">
      <c r="A20" s="80"/>
      <c r="B20" s="80"/>
      <c r="C20" s="79"/>
      <c r="D20" s="77"/>
      <c r="E20" s="78"/>
      <c r="F20" s="78"/>
      <c r="G20" s="78"/>
      <c r="H20" s="78"/>
      <c r="I20" s="78"/>
      <c r="J20" s="77"/>
      <c r="K20" s="77"/>
      <c r="L20" s="76"/>
      <c r="M20" s="76"/>
      <c r="N20" s="75"/>
    </row>
    <row r="21" spans="1:14" s="64" customFormat="1" ht="15.75">
      <c r="A21" s="80"/>
      <c r="B21" s="80"/>
      <c r="C21" s="82"/>
      <c r="D21" s="81"/>
      <c r="E21" s="78"/>
      <c r="F21" s="78"/>
      <c r="G21" s="78"/>
      <c r="H21" s="78"/>
      <c r="I21" s="78"/>
      <c r="J21" s="77"/>
      <c r="K21" s="77"/>
      <c r="L21" s="76"/>
      <c r="M21" s="76"/>
      <c r="N21" s="75"/>
    </row>
    <row r="22" spans="1:14" s="64" customFormat="1" ht="15.75">
      <c r="A22" s="80"/>
      <c r="B22" s="80"/>
      <c r="C22" s="79"/>
      <c r="D22" s="77"/>
      <c r="E22" s="78"/>
      <c r="F22" s="78"/>
      <c r="G22" s="78"/>
      <c r="H22" s="78"/>
      <c r="I22" s="78"/>
      <c r="J22" s="77"/>
      <c r="K22" s="77"/>
      <c r="L22" s="76"/>
      <c r="M22" s="76"/>
      <c r="N22" s="75"/>
    </row>
    <row r="23" spans="1:14" s="64" customFormat="1" ht="15.75">
      <c r="A23" s="80"/>
      <c r="B23" s="80"/>
      <c r="C23" s="79"/>
      <c r="D23" s="77"/>
      <c r="E23" s="78"/>
      <c r="F23" s="78"/>
      <c r="G23" s="78"/>
      <c r="H23" s="78"/>
      <c r="I23" s="78"/>
      <c r="J23" s="77"/>
      <c r="K23" s="77"/>
      <c r="L23" s="76"/>
      <c r="M23" s="76"/>
      <c r="N23" s="75"/>
    </row>
    <row r="24" spans="1:14" s="64" customFormat="1" ht="15.75">
      <c r="A24" s="80"/>
      <c r="B24" s="80"/>
      <c r="C24" s="82"/>
      <c r="D24" s="81"/>
      <c r="E24" s="78"/>
      <c r="F24" s="80"/>
      <c r="G24" s="78"/>
      <c r="H24" s="78"/>
      <c r="I24" s="78"/>
      <c r="J24" s="77"/>
      <c r="K24" s="77"/>
      <c r="L24" s="76"/>
      <c r="M24" s="76"/>
      <c r="N24" s="75"/>
    </row>
    <row r="25" spans="1:14" s="64" customFormat="1" ht="15.75">
      <c r="A25" s="80"/>
      <c r="B25" s="80"/>
      <c r="C25" s="79"/>
      <c r="D25" s="77"/>
      <c r="E25" s="78"/>
      <c r="F25" s="78"/>
      <c r="G25" s="78"/>
      <c r="H25" s="78"/>
      <c r="I25" s="78"/>
      <c r="J25" s="77"/>
      <c r="K25" s="77"/>
      <c r="L25" s="76"/>
      <c r="M25" s="76"/>
      <c r="N25" s="75"/>
    </row>
    <row r="26" spans="1:14" s="64" customFormat="1" ht="12.75">
      <c r="A26" s="74" t="s">
        <v>31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3">
        <f>SUM(L8:L24)</f>
        <v>0</v>
      </c>
      <c r="M26" s="73"/>
      <c r="N26" s="72"/>
    </row>
    <row r="27" spans="1:14" ht="18.75" customHeight="1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0"/>
      <c r="M27" s="70"/>
      <c r="N27" s="69"/>
    </row>
  </sheetData>
  <mergeCells count="6">
    <mergeCell ref="A4:N4"/>
    <mergeCell ref="A5:N5"/>
    <mergeCell ref="A6:N6"/>
    <mergeCell ref="A7:N7"/>
    <mergeCell ref="A27:K27"/>
    <mergeCell ref="A26:K26"/>
  </mergeCells>
  <pageMargins left="0.55118110236220474" right="0.23622047244094491" top="1.9291338582677167" bottom="0.74803149606299213" header="0.31496062992125984" footer="0.31496062992125984"/>
  <pageSetup scale="58" fitToHeight="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ENERO 2020 </vt:lpstr>
      <vt:lpstr>ENERO 2020</vt:lpstr>
      <vt:lpstr>MARZO 2021</vt:lpstr>
      <vt:lpstr>ENERO 2020 (2)</vt:lpstr>
      <vt:lpstr>'ENERO 2020 '!Área_de_impresión</vt:lpstr>
      <vt:lpstr>'ENERO 2020 (2)'!Área_de_impresión</vt:lpstr>
      <vt:lpstr>'ENERO 2020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Victor Arévalo</cp:lastModifiedBy>
  <cp:lastPrinted>2021-12-01T15:31:58Z</cp:lastPrinted>
  <dcterms:created xsi:type="dcterms:W3CDTF">2017-02-01T15:39:44Z</dcterms:created>
  <dcterms:modified xsi:type="dcterms:W3CDTF">2021-12-09T15:23:01Z</dcterms:modified>
</cp:coreProperties>
</file>